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/>
  <mc:AlternateContent xmlns:mc="http://schemas.openxmlformats.org/markup-compatibility/2006">
    <mc:Choice Requires="x15">
      <x15ac:absPath xmlns:x15ac="http://schemas.microsoft.com/office/spreadsheetml/2010/11/ac" url="/Users/mptaylo1/Downloads/STELLA-Q2/STELLA-Q2_documents/"/>
    </mc:Choice>
  </mc:AlternateContent>
  <xr:revisionPtr revIDLastSave="0" documentId="13_ncr:1_{C62EDE52-4B24-AC4C-84D3-AD429811AD8E}" xr6:coauthVersionLast="47" xr6:coauthVersionMax="47" xr10:uidLastSave="{00000000-0000-0000-0000-000000000000}"/>
  <bookViews>
    <workbookView xWindow="1220" yWindow="4820" windowWidth="33340" windowHeight="19580" xr2:uid="{00000000-000D-0000-FFFF-FFFF00000000}"/>
  </bookViews>
  <sheets>
    <sheet name="Sheet 1 - STELLA-Q2 parts lis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1" l="1"/>
  <c r="G14" i="1"/>
  <c r="G13" i="1"/>
  <c r="G12" i="1"/>
  <c r="G11" i="1"/>
  <c r="G10" i="1"/>
  <c r="G9" i="1"/>
  <c r="G8" i="1"/>
  <c r="G7" i="1"/>
  <c r="G6" i="1"/>
  <c r="G5" i="1"/>
  <c r="G4" i="1"/>
  <c r="G3" i="1"/>
</calcChain>
</file>

<file path=xl/sharedStrings.xml><?xml version="1.0" encoding="utf-8"?>
<sst xmlns="http://schemas.openxmlformats.org/spreadsheetml/2006/main" count="45" uniqueCount="35">
  <si>
    <t>STELLA-Q2 parts list</t>
  </si>
  <si>
    <t>Line</t>
  </si>
  <si>
    <t>QTY</t>
  </si>
  <si>
    <t>Item</t>
  </si>
  <si>
    <t>Manufacturer PN</t>
  </si>
  <si>
    <t>Manufacturer</t>
  </si>
  <si>
    <t>Cost each ($)</t>
  </si>
  <si>
    <t>Line cost ($)</t>
  </si>
  <si>
    <t>Thing Plus RP2040</t>
  </si>
  <si>
    <t>DEV-17745</t>
  </si>
  <si>
    <t>SparkFun</t>
  </si>
  <si>
    <t>TRIAD spectral sensor</t>
  </si>
  <si>
    <t>SEN-15050</t>
  </si>
  <si>
    <t>PCF8523 real time clock</t>
  </si>
  <si>
    <t>Adafruit</t>
  </si>
  <si>
    <t>CR1220 battery for clock module</t>
  </si>
  <si>
    <t>CR1220</t>
  </si>
  <si>
    <t>widely available</t>
  </si>
  <si>
    <t xml:space="preserve">128x32 OLED display </t>
  </si>
  <si>
    <t>i2c button</t>
  </si>
  <si>
    <t>BOB-16842</t>
  </si>
  <si>
    <t>qwiic cables, 100mm</t>
  </si>
  <si>
    <t>battery disconnect switch</t>
  </si>
  <si>
    <t>3064</t>
  </si>
  <si>
    <t>cylindrical battery, 2200mAh</t>
  </si>
  <si>
    <t>1781</t>
  </si>
  <si>
    <t>USB C cable</t>
  </si>
  <si>
    <t>CAB-16905</t>
  </si>
  <si>
    <t>micro SD card</t>
  </si>
  <si>
    <t>micro SD card reader</t>
  </si>
  <si>
    <t>total</t>
  </si>
  <si>
    <t>Lithium Ion Polymer Battery Ideal For Feathers - 3.7V 400mAh</t>
  </si>
  <si>
    <t>13*</t>
  </si>
  <si>
    <t>required for 3D printed drone housing</t>
  </si>
  <si>
    <t>not required for 3D printed drone housing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</si>
</sst>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indexed="8"/>
      <name val="Helvetica Neue"/>
    </font>
    <font>
      <sz val="12"/>
      <color indexed="8"/>
      <name val="Helvetica Neue"/>
      <family val="2"/>
    </font>
    <font>
      <b/>
      <sz val="10"/>
      <color indexed="8"/>
      <name val="Helvetica Neue"/>
      <family val="2"/>
    </font>
    <font>
      <sz val="10"/>
      <color indexed="8"/>
      <name val="Helvetica Neue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  <fill>
      <patternFill patternType="solid">
        <fgColor theme="3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1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/>
      <top/>
      <bottom/>
      <diagonal/>
    </border>
    <border>
      <left/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/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26">
    <xf numFmtId="0" fontId="0" fillId="0" borderId="0" xfId="0">
      <alignment vertical="top" wrapText="1"/>
    </xf>
    <xf numFmtId="0" fontId="0" fillId="0" borderId="0" xfId="0" applyNumberFormat="1">
      <alignment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>
      <alignment vertical="top" wrapText="1"/>
    </xf>
    <xf numFmtId="0" fontId="2" fillId="3" borderId="2" xfId="0" applyNumberFormat="1" applyFont="1" applyFill="1" applyBorder="1" applyAlignment="1">
      <alignment horizontal="center" vertical="top" wrapText="1"/>
    </xf>
    <xf numFmtId="0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>
      <alignment vertical="top" wrapText="1"/>
    </xf>
    <xf numFmtId="0" fontId="0" fillId="0" borderId="4" xfId="0" applyNumberFormat="1" applyBorder="1">
      <alignment vertical="top" wrapText="1"/>
    </xf>
    <xf numFmtId="0" fontId="2" fillId="3" borderId="5" xfId="0" applyNumberFormat="1" applyFont="1" applyFill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49" fontId="0" fillId="0" borderId="7" xfId="0" applyNumberFormat="1" applyBorder="1">
      <alignment vertical="top" wrapText="1"/>
    </xf>
    <xf numFmtId="0" fontId="0" fillId="0" borderId="7" xfId="0" applyNumberFormat="1" applyBorder="1">
      <alignment vertical="top" wrapText="1"/>
    </xf>
    <xf numFmtId="0" fontId="2" fillId="3" borderId="8" xfId="0" applyNumberFormat="1" applyFont="1" applyFill="1" applyBorder="1" applyAlignment="1">
      <alignment horizontal="center" vertical="top" wrapText="1"/>
    </xf>
    <xf numFmtId="0" fontId="0" fillId="0" borderId="9" xfId="0" applyNumberFormat="1" applyBorder="1" applyAlignment="1">
      <alignment horizontal="center" vertical="top" wrapText="1"/>
    </xf>
    <xf numFmtId="49" fontId="0" fillId="0" borderId="1" xfId="0" applyNumberFormat="1" applyBorder="1">
      <alignment vertical="top" wrapText="1"/>
    </xf>
    <xf numFmtId="0" fontId="0" fillId="0" borderId="1" xfId="0" applyNumberFormat="1" applyBorder="1">
      <alignment vertical="top" wrapText="1"/>
    </xf>
    <xf numFmtId="0" fontId="2" fillId="0" borderId="4" xfId="0" applyFont="1" applyBorder="1">
      <alignment vertical="top" wrapText="1"/>
    </xf>
    <xf numFmtId="49" fontId="2" fillId="0" borderId="4" xfId="0" applyNumberFormat="1" applyFont="1" applyBorder="1">
      <alignment vertical="top" wrapText="1"/>
    </xf>
    <xf numFmtId="0" fontId="2" fillId="0" borderId="4" xfId="0" applyNumberFormat="1" applyFont="1" applyBorder="1">
      <alignment vertical="top" wrapText="1"/>
    </xf>
    <xf numFmtId="0" fontId="2" fillId="3" borderId="10" xfId="0" applyNumberFormat="1" applyFont="1" applyFill="1" applyBorder="1" applyAlignment="1">
      <alignment horizontal="center" vertical="top" wrapText="1"/>
    </xf>
    <xf numFmtId="0" fontId="0" fillId="4" borderId="11" xfId="0" applyNumberFormat="1" applyFill="1" applyBorder="1" applyAlignment="1">
      <alignment horizontal="center" vertical="top" wrapText="1"/>
    </xf>
    <xf numFmtId="0" fontId="0" fillId="4" borderId="12" xfId="0" applyNumberFormat="1" applyFill="1" applyBorder="1">
      <alignment vertical="top" wrapText="1"/>
    </xf>
    <xf numFmtId="49" fontId="3" fillId="4" borderId="12" xfId="0" applyNumberFormat="1" applyFont="1" applyFill="1" applyBorder="1">
      <alignment vertical="top" wrapText="1"/>
    </xf>
    <xf numFmtId="0" fontId="3" fillId="4" borderId="0" xfId="0" applyNumberFormat="1" applyFont="1" applyFill="1">
      <alignment vertical="top" wrapText="1"/>
    </xf>
    <xf numFmtId="0" fontId="1" fillId="0" borderId="0" xfId="0" applyFont="1" applyAlignment="1">
      <alignment horizontal="center" vertical="center"/>
    </xf>
    <xf numFmtId="0" fontId="3" fillId="4" borderId="0" xfId="0" applyFont="1" applyFill="1">
      <alignment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"/>
  <sheetViews>
    <sheetView showGridLines="0" tabSelected="1" workbookViewId="0">
      <pane xSplit="1" ySplit="2" topLeftCell="B3" activePane="bottomRight" state="frozen"/>
      <selection pane="topRight"/>
      <selection pane="bottomLeft"/>
      <selection pane="bottomRight" activeCell="H15" sqref="H15"/>
    </sheetView>
  </sheetViews>
  <sheetFormatPr baseColWidth="10" defaultColWidth="16.33203125" defaultRowHeight="20" customHeight="1" x14ac:dyDescent="0.15"/>
  <cols>
    <col min="1" max="1" width="4.83203125" style="1" customWidth="1"/>
    <col min="2" max="2" width="5" style="1" customWidth="1"/>
    <col min="3" max="3" width="39.83203125" style="1" customWidth="1"/>
    <col min="4" max="4" width="16.33203125" style="1" customWidth="1"/>
    <col min="5" max="5" width="13.1640625" style="1" customWidth="1"/>
    <col min="6" max="8" width="16.33203125" style="1" customWidth="1"/>
    <col min="9" max="16384" width="16.33203125" style="1"/>
  </cols>
  <sheetData>
    <row r="1" spans="1:8" ht="27.75" customHeight="1" x14ac:dyDescent="0.15">
      <c r="A1" s="24" t="s">
        <v>0</v>
      </c>
      <c r="B1" s="24"/>
      <c r="C1" s="24"/>
      <c r="D1" s="24"/>
      <c r="E1" s="24"/>
      <c r="F1" s="24"/>
      <c r="G1" s="24"/>
    </row>
    <row r="2" spans="1:8" ht="20.25" customHeight="1" x14ac:dyDescent="0.15">
      <c r="A2" s="2" t="s">
        <v>1</v>
      </c>
      <c r="B2" s="2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spans="1:8" ht="20.25" customHeight="1" x14ac:dyDescent="0.15">
      <c r="A3" s="4">
        <v>1</v>
      </c>
      <c r="B3" s="5">
        <v>1</v>
      </c>
      <c r="C3" s="6" t="s">
        <v>8</v>
      </c>
      <c r="D3" s="6" t="s">
        <v>9</v>
      </c>
      <c r="E3" s="6" t="s">
        <v>10</v>
      </c>
      <c r="F3" s="7">
        <v>20</v>
      </c>
      <c r="G3" s="7">
        <f t="shared" ref="G3:G14" si="0">B3*F3</f>
        <v>20</v>
      </c>
    </row>
    <row r="4" spans="1:8" ht="20" customHeight="1" x14ac:dyDescent="0.15">
      <c r="A4" s="8">
        <v>2</v>
      </c>
      <c r="B4" s="9">
        <v>1</v>
      </c>
      <c r="C4" s="10" t="s">
        <v>11</v>
      </c>
      <c r="D4" s="10" t="s">
        <v>12</v>
      </c>
      <c r="E4" s="10" t="s">
        <v>10</v>
      </c>
      <c r="F4" s="11">
        <v>70</v>
      </c>
      <c r="G4" s="11">
        <f t="shared" si="0"/>
        <v>70</v>
      </c>
    </row>
    <row r="5" spans="1:8" ht="20" customHeight="1" x14ac:dyDescent="0.15">
      <c r="A5" s="8">
        <v>3</v>
      </c>
      <c r="B5" s="9">
        <v>1</v>
      </c>
      <c r="C5" s="10" t="s">
        <v>13</v>
      </c>
      <c r="D5" s="11">
        <v>5189</v>
      </c>
      <c r="E5" s="10" t="s">
        <v>14</v>
      </c>
      <c r="F5" s="11">
        <v>5</v>
      </c>
      <c r="G5" s="11">
        <f t="shared" si="0"/>
        <v>5</v>
      </c>
    </row>
    <row r="6" spans="1:8" ht="20" customHeight="1" x14ac:dyDescent="0.15">
      <c r="A6" s="8">
        <v>4</v>
      </c>
      <c r="B6" s="9">
        <v>1</v>
      </c>
      <c r="C6" s="10" t="s">
        <v>15</v>
      </c>
      <c r="D6" s="10" t="s">
        <v>16</v>
      </c>
      <c r="E6" s="10" t="s">
        <v>17</v>
      </c>
      <c r="F6" s="11">
        <v>1</v>
      </c>
      <c r="G6" s="11">
        <f t="shared" si="0"/>
        <v>1</v>
      </c>
    </row>
    <row r="7" spans="1:8" ht="20" customHeight="1" x14ac:dyDescent="0.15">
      <c r="A7" s="8">
        <v>5</v>
      </c>
      <c r="B7" s="9">
        <v>1</v>
      </c>
      <c r="C7" s="10" t="s">
        <v>18</v>
      </c>
      <c r="D7" s="11">
        <v>4440</v>
      </c>
      <c r="E7" s="10" t="s">
        <v>14</v>
      </c>
      <c r="F7" s="11">
        <v>12.5</v>
      </c>
      <c r="G7" s="11">
        <f t="shared" si="0"/>
        <v>12.5</v>
      </c>
    </row>
    <row r="8" spans="1:8" ht="20" customHeight="1" x14ac:dyDescent="0.15">
      <c r="A8" s="8">
        <v>6</v>
      </c>
      <c r="B8" s="9">
        <v>1</v>
      </c>
      <c r="C8" s="10" t="s">
        <v>19</v>
      </c>
      <c r="D8" s="10" t="s">
        <v>20</v>
      </c>
      <c r="E8" s="10" t="s">
        <v>10</v>
      </c>
      <c r="F8" s="11">
        <v>5</v>
      </c>
      <c r="G8" s="11">
        <f t="shared" si="0"/>
        <v>5</v>
      </c>
    </row>
    <row r="9" spans="1:8" ht="20" customHeight="1" x14ac:dyDescent="0.15">
      <c r="A9" s="8">
        <v>7</v>
      </c>
      <c r="B9" s="9">
        <v>4</v>
      </c>
      <c r="C9" s="10" t="s">
        <v>21</v>
      </c>
      <c r="D9" s="11">
        <v>4210</v>
      </c>
      <c r="E9" s="10" t="s">
        <v>14</v>
      </c>
      <c r="F9" s="11">
        <v>1</v>
      </c>
      <c r="G9" s="11">
        <f t="shared" si="0"/>
        <v>4</v>
      </c>
    </row>
    <row r="10" spans="1:8" ht="20" customHeight="1" x14ac:dyDescent="0.15">
      <c r="A10" s="8">
        <v>8</v>
      </c>
      <c r="B10" s="9">
        <v>1</v>
      </c>
      <c r="C10" s="10" t="s">
        <v>22</v>
      </c>
      <c r="D10" s="10" t="s">
        <v>23</v>
      </c>
      <c r="E10" s="10" t="s">
        <v>14</v>
      </c>
      <c r="F10" s="11">
        <v>3</v>
      </c>
      <c r="G10" s="11">
        <f t="shared" si="0"/>
        <v>3</v>
      </c>
    </row>
    <row r="11" spans="1:8" ht="62" customHeight="1" x14ac:dyDescent="0.15">
      <c r="A11" s="8">
        <v>9</v>
      </c>
      <c r="B11" s="9">
        <v>1</v>
      </c>
      <c r="C11" s="10" t="s">
        <v>24</v>
      </c>
      <c r="D11" s="10" t="s">
        <v>25</v>
      </c>
      <c r="E11" s="10" t="s">
        <v>14</v>
      </c>
      <c r="F11" s="11">
        <v>10</v>
      </c>
      <c r="G11" s="11">
        <f t="shared" si="0"/>
        <v>10</v>
      </c>
      <c r="H11" s="23" t="s">
        <v>34</v>
      </c>
    </row>
    <row r="12" spans="1:8" ht="20" customHeight="1" x14ac:dyDescent="0.15">
      <c r="A12" s="8">
        <v>10</v>
      </c>
      <c r="B12" s="9">
        <v>1</v>
      </c>
      <c r="C12" s="10" t="s">
        <v>26</v>
      </c>
      <c r="D12" s="10" t="s">
        <v>27</v>
      </c>
      <c r="E12" s="10" t="s">
        <v>10</v>
      </c>
      <c r="F12" s="11">
        <v>5</v>
      </c>
      <c r="G12" s="11">
        <f t="shared" si="0"/>
        <v>5</v>
      </c>
    </row>
    <row r="13" spans="1:8" ht="20" customHeight="1" x14ac:dyDescent="0.15">
      <c r="A13" s="8">
        <v>11</v>
      </c>
      <c r="B13" s="9">
        <v>1</v>
      </c>
      <c r="C13" s="10" t="s">
        <v>28</v>
      </c>
      <c r="D13" s="11">
        <v>5249</v>
      </c>
      <c r="E13" s="10" t="s">
        <v>14</v>
      </c>
      <c r="F13" s="11">
        <v>3.5</v>
      </c>
      <c r="G13" s="11">
        <f t="shared" si="0"/>
        <v>3.5</v>
      </c>
    </row>
    <row r="14" spans="1:8" ht="20.25" customHeight="1" x14ac:dyDescent="0.15">
      <c r="A14" s="12">
        <v>12</v>
      </c>
      <c r="B14" s="13">
        <v>1</v>
      </c>
      <c r="C14" s="14" t="s">
        <v>29</v>
      </c>
      <c r="D14" s="15">
        <v>5212</v>
      </c>
      <c r="E14" s="14" t="s">
        <v>14</v>
      </c>
      <c r="F14" s="15">
        <v>7</v>
      </c>
      <c r="G14" s="15">
        <f t="shared" si="0"/>
        <v>7</v>
      </c>
    </row>
    <row r="15" spans="1:8" ht="61" customHeight="1" x14ac:dyDescent="0.15">
      <c r="A15" s="19" t="s">
        <v>32</v>
      </c>
      <c r="B15" s="20">
        <v>1</v>
      </c>
      <c r="C15" s="25" t="s">
        <v>31</v>
      </c>
      <c r="D15" s="21">
        <v>3898</v>
      </c>
      <c r="E15" s="22" t="s">
        <v>14</v>
      </c>
      <c r="F15" s="21">
        <v>7</v>
      </c>
      <c r="G15" s="21">
        <v>7</v>
      </c>
      <c r="H15" s="23" t="s">
        <v>33</v>
      </c>
    </row>
    <row r="16" spans="1:8" ht="20.25" customHeight="1" x14ac:dyDescent="0.15">
      <c r="A16" s="16"/>
      <c r="B16" s="16"/>
      <c r="C16" s="16"/>
      <c r="D16" s="16"/>
      <c r="E16" s="16"/>
      <c r="F16" s="17" t="s">
        <v>30</v>
      </c>
      <c r="G16" s="18">
        <f>SUM(G3:G15)</f>
        <v>153</v>
      </c>
    </row>
  </sheetData>
  <mergeCells count="1">
    <mergeCell ref="A1:G1"/>
  </mergeCells>
  <pageMargins left="0.5" right="0.5" top="0.75" bottom="0.75" header="0.27777800000000002" footer="0.27777800000000002"/>
  <pageSetup scale="72" orientation="landscape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1 - STELLA-Q2 parts 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Taylor, Michael P. (GSFC-618.0)[SCIENCE SYSTEMS AND AP</cp:lastModifiedBy>
  <cp:lastPrinted>2025-05-16T18:03:09Z</cp:lastPrinted>
  <dcterms:modified xsi:type="dcterms:W3CDTF">2025-05-16T18:07:13Z</dcterms:modified>
</cp:coreProperties>
</file>